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3.g" sheetId="1" r:id="rId1"/>
  </sheets>
  <calcPr calcId="144525"/>
</workbook>
</file>

<file path=xl/calcChain.xml><?xml version="1.0" encoding="utf-8"?>
<calcChain xmlns="http://schemas.openxmlformats.org/spreadsheetml/2006/main">
  <c r="E28" i="1" l="1"/>
  <c r="E22" i="1"/>
  <c r="F9" i="1" l="1"/>
  <c r="G11" i="1" s="1"/>
  <c r="E34" i="1"/>
  <c r="I14" i="1"/>
  <c r="K14" i="1" s="1"/>
  <c r="F14" i="1"/>
  <c r="H14" i="1" s="1"/>
  <c r="C14" i="1"/>
  <c r="E14" i="1" s="1"/>
  <c r="I13" i="1"/>
  <c r="K13" i="1" s="1"/>
  <c r="F13" i="1"/>
  <c r="H13" i="1" s="1"/>
  <c r="C13" i="1"/>
  <c r="E13" i="1" s="1"/>
  <c r="I12" i="1"/>
  <c r="K12" i="1" s="1"/>
  <c r="F12" i="1"/>
  <c r="H12" i="1" s="1"/>
  <c r="C12" i="1"/>
  <c r="E12" i="1" s="1"/>
  <c r="I11" i="1"/>
  <c r="K11" i="1" s="1"/>
  <c r="F11" i="1"/>
  <c r="H11" i="1" s="1"/>
  <c r="C11" i="1"/>
  <c r="E11" i="1" s="1"/>
  <c r="I10" i="1"/>
  <c r="K10" i="1" s="1"/>
  <c r="F10" i="1"/>
  <c r="C10" i="1"/>
  <c r="E10" i="1" s="1"/>
  <c r="I9" i="1"/>
  <c r="K9" i="1" s="1"/>
  <c r="H9" i="1"/>
  <c r="C9" i="1"/>
  <c r="D11" i="1" s="1"/>
  <c r="J11" i="1" l="1"/>
  <c r="E9" i="1"/>
  <c r="H10" i="1"/>
</calcChain>
</file>

<file path=xl/sharedStrings.xml><?xml version="1.0" encoding="utf-8"?>
<sst xmlns="http://schemas.openxmlformats.org/spreadsheetml/2006/main" count="14" uniqueCount="11">
  <si>
    <t>HK2</t>
    <phoneticPr fontId="1" type="noConversion"/>
  </si>
  <si>
    <t>PKM2</t>
    <phoneticPr fontId="1" type="noConversion"/>
  </si>
  <si>
    <t>actin</t>
    <phoneticPr fontId="1" type="noConversion"/>
  </si>
  <si>
    <t>HK2</t>
    <phoneticPr fontId="1" type="noConversion"/>
  </si>
  <si>
    <t>PKM2</t>
    <phoneticPr fontId="1" type="noConversion"/>
  </si>
  <si>
    <t>PFK1</t>
    <phoneticPr fontId="1" type="noConversion"/>
  </si>
  <si>
    <t>WT-M</t>
  </si>
  <si>
    <t>WT-M</t>
    <phoneticPr fontId="1" type="noConversion"/>
  </si>
  <si>
    <t>KO-M</t>
  </si>
  <si>
    <t>KO-M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</si>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</sst>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0" fontId="2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H32" sqref="H32"/>
    </sheetView>
  </sheetViews>
  <sheetFormatPr defaultRowHeight="13.5" x14ac:dyDescent="0.15"/>
  <sheetData>
    <row r="1" spans="2:12" x14ac:dyDescent="0.15">
      <c r="B1" t="s">
        <v>0</v>
      </c>
      <c r="E1" t="s">
        <v>5</v>
      </c>
      <c r="H1" t="s">
        <v>1</v>
      </c>
      <c r="K1" t="s">
        <v>2</v>
      </c>
    </row>
    <row r="2" spans="2:12" x14ac:dyDescent="0.15">
      <c r="B2">
        <v>1</v>
      </c>
      <c r="C2">
        <v>13777.447</v>
      </c>
      <c r="E2">
        <v>1</v>
      </c>
      <c r="F2">
        <v>12119.032999999999</v>
      </c>
      <c r="H2">
        <v>1</v>
      </c>
      <c r="I2">
        <v>9649.0040000000008</v>
      </c>
      <c r="K2">
        <v>1</v>
      </c>
      <c r="L2">
        <v>18605.004000000001</v>
      </c>
    </row>
    <row r="3" spans="2:12" x14ac:dyDescent="0.15">
      <c r="B3">
        <v>2</v>
      </c>
      <c r="C3">
        <v>15116.569</v>
      </c>
      <c r="E3">
        <v>2</v>
      </c>
      <c r="F3">
        <v>8525.9830000000002</v>
      </c>
      <c r="H3">
        <v>2</v>
      </c>
      <c r="I3">
        <v>7386.5889999999999</v>
      </c>
      <c r="K3">
        <v>2</v>
      </c>
      <c r="L3">
        <v>23458.831999999999</v>
      </c>
    </row>
    <row r="4" spans="2:12" x14ac:dyDescent="0.15">
      <c r="B4">
        <v>3</v>
      </c>
      <c r="C4">
        <v>14055.054</v>
      </c>
      <c r="E4">
        <v>3</v>
      </c>
      <c r="F4">
        <v>8013.8609999999999</v>
      </c>
      <c r="H4">
        <v>3</v>
      </c>
      <c r="I4">
        <v>10100.882</v>
      </c>
      <c r="K4">
        <v>3</v>
      </c>
      <c r="L4">
        <v>19901.295999999998</v>
      </c>
    </row>
    <row r="5" spans="2:12" x14ac:dyDescent="0.15">
      <c r="B5">
        <v>4</v>
      </c>
      <c r="C5">
        <v>16748.811000000002</v>
      </c>
      <c r="E5">
        <v>4</v>
      </c>
      <c r="F5">
        <v>14358.103999999999</v>
      </c>
      <c r="H5">
        <v>4</v>
      </c>
      <c r="I5">
        <v>18806.811000000002</v>
      </c>
      <c r="K5">
        <v>4</v>
      </c>
      <c r="L5">
        <v>19764.125</v>
      </c>
    </row>
    <row r="6" spans="2:12" x14ac:dyDescent="0.15">
      <c r="B6">
        <v>5</v>
      </c>
      <c r="C6">
        <v>20375.468000000001</v>
      </c>
      <c r="E6">
        <v>5</v>
      </c>
      <c r="F6">
        <v>23876.397000000001</v>
      </c>
      <c r="H6">
        <v>5</v>
      </c>
      <c r="I6">
        <v>20187.468000000001</v>
      </c>
      <c r="K6">
        <v>5</v>
      </c>
      <c r="L6">
        <v>21774.831999999999</v>
      </c>
    </row>
    <row r="7" spans="2:12" x14ac:dyDescent="0.15">
      <c r="B7">
        <v>6</v>
      </c>
      <c r="C7">
        <v>25331.295999999998</v>
      </c>
      <c r="E7">
        <v>6</v>
      </c>
      <c r="F7">
        <v>27768.153999999999</v>
      </c>
      <c r="H7">
        <v>6</v>
      </c>
      <c r="I7">
        <v>27669.882000000001</v>
      </c>
      <c r="K7">
        <v>6</v>
      </c>
      <c r="L7">
        <v>21792.054</v>
      </c>
    </row>
    <row r="9" spans="2:12" x14ac:dyDescent="0.15">
      <c r="C9">
        <f>C2/L2</f>
        <v>0.74052373221741852</v>
      </c>
      <c r="E9">
        <f>C9/0.69705</f>
        <v>1.0623681690229088</v>
      </c>
      <c r="F9">
        <f>F2/L2</f>
        <v>0.65138567022076421</v>
      </c>
      <c r="H9">
        <f>F9/0.472504</f>
        <v>1.3785823405109041</v>
      </c>
      <c r="I9">
        <f>I2/L2</f>
        <v>0.51862412929338797</v>
      </c>
      <c r="K9">
        <f>I9/0.447016</f>
        <v>1.1601914233347081</v>
      </c>
    </row>
    <row r="10" spans="2:12" x14ac:dyDescent="0.15">
      <c r="C10">
        <f t="shared" ref="C10:C14" si="0">C3/L3</f>
        <v>0.64438711185620834</v>
      </c>
      <c r="E10">
        <f t="shared" ref="E10:E14" si="1">C10/0.69705</f>
        <v>0.92444890876724539</v>
      </c>
      <c r="F10">
        <f t="shared" ref="F10:F14" si="2">F3/L3</f>
        <v>0.36344448010028807</v>
      </c>
      <c r="H10">
        <f t="shared" ref="H10:H14" si="3">F10/0.472504</f>
        <v>0.76918815523315798</v>
      </c>
      <c r="I10">
        <f t="shared" ref="I10:I14" si="4">I3/L3</f>
        <v>0.31487454277348509</v>
      </c>
      <c r="K10">
        <f t="shared" ref="K10:K14" si="5">I10/0.447016</f>
        <v>0.70439210850055722</v>
      </c>
    </row>
    <row r="11" spans="2:12" x14ac:dyDescent="0.15">
      <c r="C11">
        <f t="shared" si="0"/>
        <v>0.70623812640141637</v>
      </c>
      <c r="D11">
        <f>AVERAGE(C9:C11)</f>
        <v>0.6970496568250143</v>
      </c>
      <c r="E11">
        <f t="shared" si="1"/>
        <v>1.0131814452355159</v>
      </c>
      <c r="F11">
        <f t="shared" si="2"/>
        <v>0.40268035810331149</v>
      </c>
      <c r="G11">
        <f>AVERAGE(F9:F11)</f>
        <v>0.47250350280812131</v>
      </c>
      <c r="H11">
        <f t="shared" si="3"/>
        <v>0.85222634750882853</v>
      </c>
      <c r="I11">
        <f t="shared" si="4"/>
        <v>0.50754895560570534</v>
      </c>
      <c r="J11">
        <f>AVERAGE(I9:I11)</f>
        <v>0.4470158758908595</v>
      </c>
      <c r="K11">
        <f t="shared" si="5"/>
        <v>1.1354156352472962</v>
      </c>
    </row>
    <row r="12" spans="2:12" x14ac:dyDescent="0.15">
      <c r="C12">
        <f t="shared" si="0"/>
        <v>0.84743498637050729</v>
      </c>
      <c r="E12">
        <f t="shared" si="1"/>
        <v>1.2157449054881391</v>
      </c>
      <c r="F12">
        <f t="shared" si="2"/>
        <v>0.72647304143239322</v>
      </c>
      <c r="H12">
        <f t="shared" si="3"/>
        <v>1.5374960665568826</v>
      </c>
      <c r="I12">
        <f t="shared" si="4"/>
        <v>0.95156304668180358</v>
      </c>
      <c r="K12">
        <f t="shared" si="5"/>
        <v>2.1287001957017275</v>
      </c>
    </row>
    <row r="13" spans="2:12" x14ac:dyDescent="0.15">
      <c r="C13">
        <f t="shared" si="0"/>
        <v>0.93573479694355399</v>
      </c>
      <c r="E13">
        <f t="shared" si="1"/>
        <v>1.3424213427208294</v>
      </c>
      <c r="F13">
        <f t="shared" si="2"/>
        <v>1.0965134886000498</v>
      </c>
      <c r="H13">
        <f t="shared" si="3"/>
        <v>2.3206438222746262</v>
      </c>
      <c r="I13">
        <f t="shared" si="4"/>
        <v>0.92710097602590014</v>
      </c>
      <c r="K13">
        <f t="shared" si="5"/>
        <v>2.0739771641862932</v>
      </c>
    </row>
    <row r="14" spans="2:12" x14ac:dyDescent="0.15">
      <c r="C14">
        <f t="shared" si="0"/>
        <v>1.1624097480668871</v>
      </c>
      <c r="E14">
        <f t="shared" si="1"/>
        <v>1.6676131526675091</v>
      </c>
      <c r="F14">
        <f t="shared" si="2"/>
        <v>1.2742329841877227</v>
      </c>
      <c r="H14">
        <f t="shared" si="3"/>
        <v>2.6967665547545052</v>
      </c>
      <c r="I14">
        <f t="shared" si="4"/>
        <v>1.26972345057515</v>
      </c>
      <c r="K14">
        <f t="shared" si="5"/>
        <v>2.840442960822767</v>
      </c>
    </row>
    <row r="16" spans="2:12" x14ac:dyDescent="0.15">
      <c r="E16" t="s">
        <v>10</v>
      </c>
    </row>
    <row r="17" spans="1:12" x14ac:dyDescent="0.15">
      <c r="A17" s="1" t="s">
        <v>3</v>
      </c>
      <c r="B17" s="3" t="s">
        <v>7</v>
      </c>
      <c r="C17" s="1">
        <v>1.0623681690229088</v>
      </c>
      <c r="D17" s="1"/>
      <c r="E17" s="1"/>
      <c r="F17" s="2"/>
      <c r="G17" s="2"/>
      <c r="H17" s="2"/>
      <c r="I17" s="2"/>
      <c r="J17" s="2"/>
      <c r="K17" s="2"/>
      <c r="L17" s="2"/>
    </row>
    <row r="18" spans="1:12" x14ac:dyDescent="0.15">
      <c r="A18" s="1"/>
      <c r="B18" s="3"/>
      <c r="C18" s="1">
        <v>0.92444890876724539</v>
      </c>
      <c r="D18" s="1"/>
      <c r="E18" s="1"/>
      <c r="F18" s="2"/>
      <c r="G18" s="2"/>
      <c r="H18" s="2"/>
      <c r="I18" s="2"/>
      <c r="J18" s="2"/>
      <c r="K18" s="2"/>
      <c r="L18" s="2"/>
    </row>
    <row r="19" spans="1:12" x14ac:dyDescent="0.15">
      <c r="A19" s="1"/>
      <c r="B19" s="3"/>
      <c r="C19" s="1">
        <v>1.0131814452355159</v>
      </c>
      <c r="D19" s="1"/>
      <c r="E19" s="1"/>
      <c r="F19" s="2"/>
      <c r="G19" s="2"/>
      <c r="H19" s="2"/>
      <c r="I19" s="2"/>
      <c r="J19" s="2"/>
      <c r="K19" s="2"/>
      <c r="L19" s="2"/>
    </row>
    <row r="20" spans="1:12" x14ac:dyDescent="0.15">
      <c r="A20" s="1"/>
      <c r="B20" s="3" t="s">
        <v>9</v>
      </c>
      <c r="C20" s="1">
        <v>1.2157449054881391</v>
      </c>
      <c r="D20" s="1"/>
      <c r="E20" s="1"/>
      <c r="F20" s="2"/>
      <c r="G20" s="2"/>
      <c r="H20" s="2"/>
      <c r="I20" s="2"/>
      <c r="J20" s="2"/>
      <c r="K20" s="2"/>
      <c r="L20" s="2"/>
    </row>
    <row r="21" spans="1:12" x14ac:dyDescent="0.15">
      <c r="A21" s="1"/>
      <c r="B21" s="3"/>
      <c r="C21" s="1">
        <v>1.3424213427208294</v>
      </c>
      <c r="D21" s="1"/>
      <c r="E21" s="1"/>
      <c r="F21" s="2"/>
      <c r="G21" s="2"/>
      <c r="H21" s="2"/>
      <c r="I21" s="2"/>
      <c r="J21" s="2"/>
      <c r="K21" s="2"/>
      <c r="L21" s="2"/>
    </row>
    <row r="22" spans="1:12" x14ac:dyDescent="0.15">
      <c r="A22" s="1"/>
      <c r="B22" s="3"/>
      <c r="C22" s="1">
        <v>1.6676131526675091</v>
      </c>
      <c r="D22" s="1"/>
      <c r="E22" s="1">
        <f>TTEST(C17:C19,C20:C22,2,2)</f>
        <v>4.3754485045486756E-2</v>
      </c>
      <c r="F22" s="2"/>
      <c r="G22" s="2"/>
      <c r="H22" s="2"/>
      <c r="I22" s="2"/>
      <c r="J22" s="2"/>
      <c r="K22" s="2"/>
      <c r="L22" s="2"/>
    </row>
    <row r="23" spans="1:12" x14ac:dyDescent="0.15">
      <c r="A23" t="s">
        <v>5</v>
      </c>
      <c r="B23" t="s">
        <v>6</v>
      </c>
      <c r="C23">
        <v>1.3785823405109041</v>
      </c>
    </row>
    <row r="24" spans="1:12" x14ac:dyDescent="0.15">
      <c r="C24">
        <v>0.76918815523315798</v>
      </c>
    </row>
    <row r="25" spans="1:12" x14ac:dyDescent="0.15">
      <c r="C25">
        <v>0.85222634750882853</v>
      </c>
    </row>
    <row r="26" spans="1:12" x14ac:dyDescent="0.15">
      <c r="B26" t="s">
        <v>8</v>
      </c>
      <c r="C26">
        <v>1.5374960665568826</v>
      </c>
    </row>
    <row r="27" spans="1:12" x14ac:dyDescent="0.15">
      <c r="C27">
        <v>2.3206438222746262</v>
      </c>
    </row>
    <row r="28" spans="1:12" x14ac:dyDescent="0.15">
      <c r="C28">
        <v>2.6967665547545052</v>
      </c>
      <c r="E28" s="2">
        <f>TTEST(C23:C25,C26:C28,2,2)</f>
        <v>3.8802151466745698E-2</v>
      </c>
    </row>
    <row r="29" spans="1:12" x14ac:dyDescent="0.15">
      <c r="A29" s="1" t="s">
        <v>4</v>
      </c>
      <c r="B29" s="3" t="s">
        <v>7</v>
      </c>
      <c r="C29" s="1">
        <v>1.1601914233347081</v>
      </c>
      <c r="D29" s="1"/>
      <c r="E29" s="1"/>
    </row>
    <row r="30" spans="1:12" x14ac:dyDescent="0.15">
      <c r="A30" s="1"/>
      <c r="B30" s="3"/>
      <c r="C30" s="1">
        <v>0.70439210850055722</v>
      </c>
      <c r="D30" s="1"/>
      <c r="E30" s="1"/>
    </row>
    <row r="31" spans="1:12" x14ac:dyDescent="0.15">
      <c r="A31" s="1"/>
      <c r="B31" s="3"/>
      <c r="C31" s="1">
        <v>1.1354156352472962</v>
      </c>
      <c r="D31" s="1"/>
      <c r="E31" s="1"/>
    </row>
    <row r="32" spans="1:12" x14ac:dyDescent="0.15">
      <c r="A32" s="1"/>
      <c r="B32" s="3" t="s">
        <v>9</v>
      </c>
      <c r="C32" s="1">
        <v>2.1287001957017275</v>
      </c>
      <c r="D32" s="1"/>
      <c r="E32" s="1"/>
    </row>
    <row r="33" spans="1:5" x14ac:dyDescent="0.15">
      <c r="A33" s="1"/>
      <c r="B33" s="3"/>
      <c r="C33" s="1">
        <v>2.0739771641862932</v>
      </c>
      <c r="D33" s="1"/>
      <c r="E33" s="1"/>
    </row>
    <row r="34" spans="1:5" x14ac:dyDescent="0.15">
      <c r="A34" s="1"/>
      <c r="B34" s="3"/>
      <c r="C34" s="1">
        <v>2.840442960822767</v>
      </c>
      <c r="D34" s="1"/>
      <c r="E34" s="1">
        <f>TTEST(C29:C31,C32:C34,2,2)</f>
        <v>9.4311126648697254E-3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2022-11-27T01:32:32Z</dcterms:modified>
</cp:coreProperties>
</file>